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с\Downloads\"/>
    </mc:Choice>
  </mc:AlternateContent>
  <bookViews>
    <workbookView xWindow="0" yWindow="0" windowWidth="28800" windowHeight="123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8" i="1" l="1"/>
  <c r="C22" i="1" l="1"/>
  <c r="D25" i="1" l="1"/>
  <c r="D26" i="1"/>
  <c r="D27" i="1"/>
  <c r="D28" i="1"/>
  <c r="D31" i="1"/>
  <c r="D33" i="1"/>
  <c r="D34" i="1"/>
  <c r="D36" i="1"/>
  <c r="D38" i="1"/>
  <c r="D24" i="1"/>
  <c r="D12" i="1"/>
  <c r="D13" i="1"/>
  <c r="D14" i="1"/>
  <c r="D15" i="1"/>
  <c r="D17" i="1"/>
  <c r="D18" i="1"/>
  <c r="D19" i="1"/>
  <c r="D20" i="1"/>
  <c r="D10" i="1"/>
  <c r="C39" i="1" l="1"/>
</calcChain>
</file>

<file path=xl/sharedStrings.xml><?xml version="1.0" encoding="utf-8"?>
<sst xmlns="http://schemas.openxmlformats.org/spreadsheetml/2006/main" count="48" uniqueCount="48">
  <si>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</si>
  <si>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</si>
  <si>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</si>
  <si>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</si>
  <si>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</si>
  <si>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</si>
  <si>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</si>
  <si>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</si>
  <si>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</si>
  <si>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</si>
  <si>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</si>
  <si>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</si>
  <si>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</si>
  <si>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</si>
  <si>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</si>
  <si>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</si>
  <si>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</si>
  <si>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</si>
  <si>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</si>
  <si>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</si>
  <si>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</si>
  <si>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</si>
  <si>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</si>
  <si>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</si>
  <si>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</si>
  <si>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</si>
  <si>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</si>
  <si>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</si>
  <si>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</si>
  <si>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</si>
  <si>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</si>
  <si>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</si>
  <si>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</si>
  <si>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</si>
  <si>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</si>
  <si>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</si>
  <si>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Прочие неналоговые доходы </t>
  </si>
  <si>
    <t xml:space="preserve">Мероприятия по развитию инфраструктуры объектов противопожарной службы </t>
  </si>
  <si>
    <t xml:space="preserve">ДОХОДЫ от приватизации имущества </t>
  </si>
  <si>
    <t xml:space="preserve">Софинансирование расходных обезательств местного значения </t>
  </si>
  <si>
    <t xml:space="preserve">Прочие безвозмездные поступления от других бюджетов бюджетной системы </t>
  </si>
  <si>
    <t>510500</t>
  </si>
  <si>
    <t>21345,00</t>
  </si>
  <si>
    <t xml:space="preserve"> Глава сельского поселения                                               Абубакиров М.А </t>
  </si>
  <si>
    <t>1483920</t>
  </si>
  <si>
    <t>Обеспечение и проведения  выборов и референдумов</t>
  </si>
  <si>
    <t xml:space="preserve">Исп.Кудашева А.Г. </t>
  </si>
  <si>
    <t>на 01 января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</si>
</sst>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sqref="A1:D1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34</v>
      </c>
      <c r="B3" s="20"/>
      <c r="C3" s="20"/>
      <c r="D3" s="20"/>
      <c r="E3" s="2"/>
    </row>
    <row r="4" spans="1:5" x14ac:dyDescent="0.25">
      <c r="A4" s="19" t="s">
        <v>47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10</v>
      </c>
      <c r="B8" s="24"/>
      <c r="C8" s="24"/>
      <c r="D8" s="25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15</v>
      </c>
      <c r="B10" s="15">
        <v>727600</v>
      </c>
      <c r="C10" s="15">
        <v>621999.18999999994</v>
      </c>
      <c r="D10" s="17">
        <f>C10/B10*100</f>
        <v>85.486419736118734</v>
      </c>
      <c r="E10" s="2"/>
    </row>
    <row r="11" spans="1:5" s="12" customFormat="1" x14ac:dyDescent="0.25">
      <c r="A11" s="4" t="s">
        <v>26</v>
      </c>
      <c r="B11" s="15"/>
      <c r="C11" s="15">
        <v>13442.69</v>
      </c>
      <c r="D11" s="17">
        <v>0</v>
      </c>
      <c r="E11" s="2"/>
    </row>
    <row r="12" spans="1:5" s="8" customFormat="1" x14ac:dyDescent="0.25">
      <c r="A12" s="9" t="s">
        <v>14</v>
      </c>
      <c r="B12" s="15">
        <v>85000</v>
      </c>
      <c r="C12" s="15">
        <v>97079.52</v>
      </c>
      <c r="D12" s="17">
        <f t="shared" ref="D12:D20" si="0">C12/B12*100</f>
        <v>114.21120000000001</v>
      </c>
      <c r="E12" s="2"/>
    </row>
    <row r="13" spans="1:5" x14ac:dyDescent="0.25">
      <c r="A13" s="4" t="s">
        <v>16</v>
      </c>
      <c r="B13" s="15">
        <v>897200</v>
      </c>
      <c r="C13" s="15">
        <v>346977.75</v>
      </c>
      <c r="D13" s="17">
        <f t="shared" si="0"/>
        <v>38.673400579580921</v>
      </c>
      <c r="E13" s="2"/>
    </row>
    <row r="14" spans="1:5" x14ac:dyDescent="0.25">
      <c r="A14" s="4" t="s">
        <v>9</v>
      </c>
      <c r="B14" s="15">
        <v>10000</v>
      </c>
      <c r="C14" s="15">
        <v>9300</v>
      </c>
      <c r="D14" s="17">
        <f t="shared" si="0"/>
        <v>93</v>
      </c>
      <c r="E14" s="2"/>
    </row>
    <row r="15" spans="1:5" s="12" customFormat="1" ht="44.25" customHeight="1" x14ac:dyDescent="0.25">
      <c r="A15" s="18" t="s">
        <v>30</v>
      </c>
      <c r="B15" s="15">
        <v>41400</v>
      </c>
      <c r="C15" s="15">
        <v>86503.1</v>
      </c>
      <c r="D15" s="17">
        <f t="shared" si="0"/>
        <v>208.9446859903382</v>
      </c>
      <c r="E15" s="2"/>
    </row>
    <row r="16" spans="1:5" s="12" customFormat="1" ht="44.25" customHeight="1" x14ac:dyDescent="0.25">
      <c r="A16" s="18" t="s">
        <v>38</v>
      </c>
      <c r="B16" s="15"/>
      <c r="C16" s="15">
        <v>195250</v>
      </c>
      <c r="D16" s="17">
        <v>0</v>
      </c>
      <c r="E16" s="2"/>
    </row>
    <row r="17" spans="1:5" s="12" customFormat="1" ht="44.25" customHeight="1" x14ac:dyDescent="0.25">
      <c r="A17" s="18" t="s">
        <v>36</v>
      </c>
      <c r="B17" s="15">
        <v>20000</v>
      </c>
      <c r="C17" s="15">
        <v>0</v>
      </c>
      <c r="D17" s="17">
        <f t="shared" si="0"/>
        <v>0</v>
      </c>
      <c r="E17" s="2"/>
    </row>
    <row r="18" spans="1:5" s="12" customFormat="1" ht="30" x14ac:dyDescent="0.25">
      <c r="A18" s="18" t="s">
        <v>33</v>
      </c>
      <c r="B18" s="15">
        <v>1320750</v>
      </c>
      <c r="C18" s="15">
        <v>1320750</v>
      </c>
      <c r="D18" s="17">
        <f t="shared" si="0"/>
        <v>100</v>
      </c>
      <c r="E18" s="2"/>
    </row>
    <row r="19" spans="1:5" s="12" customFormat="1" ht="30" x14ac:dyDescent="0.25">
      <c r="A19" s="18" t="s">
        <v>31</v>
      </c>
      <c r="B19" s="14" t="s">
        <v>41</v>
      </c>
      <c r="C19" s="15">
        <v>510500</v>
      </c>
      <c r="D19" s="17">
        <f t="shared" si="0"/>
        <v>100</v>
      </c>
      <c r="E19" s="2"/>
    </row>
    <row r="20" spans="1:5" x14ac:dyDescent="0.25">
      <c r="A20" s="18" t="s">
        <v>32</v>
      </c>
      <c r="B20" s="14" t="s">
        <v>44</v>
      </c>
      <c r="C20" s="15">
        <v>1483920</v>
      </c>
      <c r="D20" s="17">
        <f t="shared" si="0"/>
        <v>100</v>
      </c>
      <c r="E20" s="2"/>
    </row>
    <row r="21" spans="1:5" s="12" customFormat="1" ht="30" x14ac:dyDescent="0.25">
      <c r="A21" s="18" t="s">
        <v>40</v>
      </c>
      <c r="B21" s="14"/>
      <c r="C21" s="15"/>
      <c r="D21" s="17"/>
      <c r="E21" s="2"/>
    </row>
    <row r="22" spans="1:5" x14ac:dyDescent="0.25">
      <c r="A22" s="3" t="s">
        <v>11</v>
      </c>
      <c r="B22" s="16">
        <v>5096370</v>
      </c>
      <c r="C22" s="16">
        <f>SUM(C9:C21)</f>
        <v>4685722.25</v>
      </c>
      <c r="D22" s="17">
        <v>91.94</v>
      </c>
      <c r="E22" s="2"/>
    </row>
    <row r="23" spans="1:5" x14ac:dyDescent="0.25">
      <c r="A23" s="26">
        <v>47</v>
      </c>
      <c r="B23" s="26"/>
      <c r="C23" s="26"/>
      <c r="D23" s="26"/>
    </row>
    <row r="24" spans="1:5" ht="22.5" x14ac:dyDescent="0.25">
      <c r="A24" s="13" t="s">
        <v>17</v>
      </c>
      <c r="B24" s="17">
        <v>984198</v>
      </c>
      <c r="C24" s="15">
        <v>970543.09</v>
      </c>
      <c r="D24" s="17">
        <f>C24/B24*100</f>
        <v>98.612585069264512</v>
      </c>
    </row>
    <row r="25" spans="1:5" ht="33.75" x14ac:dyDescent="0.25">
      <c r="A25" s="13" t="s">
        <v>18</v>
      </c>
      <c r="B25" s="15">
        <v>1856402</v>
      </c>
      <c r="C25" s="15">
        <v>1759697.16</v>
      </c>
      <c r="D25" s="17">
        <f t="shared" ref="D25:D38" si="1">C25/B25*100</f>
        <v>94.790738212951723</v>
      </c>
    </row>
    <row r="26" spans="1:5" s="12" customFormat="1" x14ac:dyDescent="0.25">
      <c r="A26" s="13" t="s">
        <v>45</v>
      </c>
      <c r="B26" s="15">
        <v>123850</v>
      </c>
      <c r="C26" s="15">
        <v>123850</v>
      </c>
      <c r="D26" s="17">
        <f t="shared" si="1"/>
        <v>100</v>
      </c>
    </row>
    <row r="27" spans="1:5" x14ac:dyDescent="0.25">
      <c r="A27" s="13" t="s">
        <v>19</v>
      </c>
      <c r="B27" s="15">
        <v>3000</v>
      </c>
      <c r="C27" s="15">
        <v>0</v>
      </c>
      <c r="D27" s="17">
        <f t="shared" si="1"/>
        <v>0</v>
      </c>
    </row>
    <row r="28" spans="1:5" s="12" customFormat="1" x14ac:dyDescent="0.25">
      <c r="A28" s="13" t="s">
        <v>20</v>
      </c>
      <c r="B28" s="15">
        <v>510500</v>
      </c>
      <c r="C28" s="15">
        <v>510500</v>
      </c>
      <c r="D28" s="17">
        <f t="shared" si="1"/>
        <v>100</v>
      </c>
    </row>
    <row r="29" spans="1:5" s="12" customFormat="1" ht="22.5" x14ac:dyDescent="0.25">
      <c r="A29" s="4" t="s">
        <v>37</v>
      </c>
      <c r="B29" s="15"/>
      <c r="C29" s="15"/>
      <c r="D29" s="17">
        <v>0</v>
      </c>
    </row>
    <row r="30" spans="1:5" x14ac:dyDescent="0.25">
      <c r="A30" s="13" t="s">
        <v>29</v>
      </c>
      <c r="B30" s="15">
        <v>0</v>
      </c>
      <c r="C30" s="15">
        <v>0</v>
      </c>
      <c r="D30" s="17">
        <v>0</v>
      </c>
    </row>
    <row r="31" spans="1:5" s="12" customFormat="1" x14ac:dyDescent="0.25">
      <c r="A31" s="13" t="s">
        <v>21</v>
      </c>
      <c r="B31" s="15">
        <v>861620</v>
      </c>
      <c r="C31" s="15">
        <v>636620</v>
      </c>
      <c r="D31" s="17">
        <f t="shared" si="1"/>
        <v>73.886400037139339</v>
      </c>
    </row>
    <row r="32" spans="1:5" s="12" customFormat="1" x14ac:dyDescent="0.25">
      <c r="A32" s="13" t="s">
        <v>27</v>
      </c>
      <c r="B32" s="15"/>
      <c r="C32" s="15"/>
      <c r="D32" s="17">
        <v>0</v>
      </c>
    </row>
    <row r="33" spans="1:4" x14ac:dyDescent="0.25">
      <c r="A33" s="13" t="s">
        <v>22</v>
      </c>
      <c r="B33" s="15">
        <v>21345</v>
      </c>
      <c r="C33" s="17" t="s">
        <v>42</v>
      </c>
      <c r="D33" s="17">
        <f t="shared" si="1"/>
        <v>100</v>
      </c>
    </row>
    <row r="34" spans="1:4" x14ac:dyDescent="0.25">
      <c r="A34" s="13" t="s">
        <v>23</v>
      </c>
      <c r="B34" s="15">
        <v>500955</v>
      </c>
      <c r="C34" s="15">
        <v>440955</v>
      </c>
      <c r="D34" s="17">
        <f t="shared" si="1"/>
        <v>88.022876306255043</v>
      </c>
    </row>
    <row r="35" spans="1:4" ht="22.5" x14ac:dyDescent="0.25">
      <c r="A35" s="4" t="s">
        <v>39</v>
      </c>
      <c r="B35" s="15"/>
      <c r="C35" s="15"/>
      <c r="D35" s="17"/>
    </row>
    <row r="36" spans="1:4" x14ac:dyDescent="0.25">
      <c r="A36" s="13" t="s">
        <v>24</v>
      </c>
      <c r="B36" s="15">
        <v>160000</v>
      </c>
      <c r="C36" s="15">
        <v>160000</v>
      </c>
      <c r="D36" s="17">
        <f t="shared" si="1"/>
        <v>100</v>
      </c>
    </row>
    <row r="37" spans="1:4" x14ac:dyDescent="0.25">
      <c r="A37" s="13" t="s">
        <v>28</v>
      </c>
      <c r="B37" s="15"/>
      <c r="C37" s="15"/>
      <c r="D37" s="17"/>
    </row>
    <row r="38" spans="1:4" x14ac:dyDescent="0.25">
      <c r="A38" s="5" t="s">
        <v>12</v>
      </c>
      <c r="B38" s="16">
        <f>SUM(B24:B37)</f>
        <v>5021870</v>
      </c>
      <c r="C38" s="16">
        <v>4623510.25</v>
      </c>
      <c r="D38" s="17">
        <f t="shared" si="1"/>
        <v>92.067501747357056</v>
      </c>
    </row>
    <row r="39" spans="1:4" s="8" customFormat="1" x14ac:dyDescent="0.25">
      <c r="A39" s="6" t="s">
        <v>13</v>
      </c>
      <c r="B39" s="7">
        <v>74500</v>
      </c>
      <c r="C39" s="7">
        <f>C22-C38</f>
        <v>62212</v>
      </c>
      <c r="D39" s="1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 t="s">
        <v>43</v>
      </c>
      <c r="B43" s="10" t="s">
        <v>35</v>
      </c>
      <c r="C43" s="10"/>
      <c r="D43" s="10"/>
    </row>
    <row r="45" spans="1:4" x14ac:dyDescent="0.25">
      <c r="A45" s="11" t="s">
        <v>46</v>
      </c>
      <c r="B45" s="10"/>
      <c r="C45" s="10"/>
      <c r="D45" s="10"/>
    </row>
    <row r="46" spans="1:4" x14ac:dyDescent="0.25">
      <c r="A46" s="11" t="s">
        <v>25</v>
      </c>
      <c r="B46" s="10"/>
      <c r="C46" s="10"/>
      <c r="D46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2020-05-13T09:17:30Z</cp:lastPrinted>
  <dcterms:created xsi:type="dcterms:W3CDTF">2016-02-08T11:51:34Z</dcterms:created>
  <dcterms:modified xsi:type="dcterms:W3CDTF">2024-01-16T04:05:00Z</dcterms:modified>
</cp:coreProperties>
</file>