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3" i="1"/>
  <c r="B34"/>
  <c r="D26"/>
  <c r="D31"/>
  <c r="D32"/>
  <c r="D33"/>
  <c r="D24"/>
  <c r="D34" l="1"/>
  <c r="C35"/>
  <c r="B35" l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<sst xmlns="http://schemas.openxmlformats.org/spreadsheetml/2006/main" count="46" uniqueCount="46">
  <si>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</si>
  <si>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</si>
  <si>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</si>
  <si>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</si>
  <si>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</si>
  <si>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</si>
  <si>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</si>
  <si>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</si>
  <si>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</si>
  <si>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</si>
  <si>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</si>
  <si>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</si>
  <si>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</si>
  <si>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</si>
  <si>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</si>
  <si>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</si>
  <si>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</si>
  <si>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</si>
  <si>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</si>
  <si>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</si>
  <si>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</si>
  <si>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</si>
  <si>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</si>
  <si>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</si>
  <si>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</si>
  <si>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</si>
  <si>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</si>
  <si>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</si>
  <si>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</si>
  <si>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</si>
  <si>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</si>
  <si>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</si>
  <si>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</si>
  <si>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</si>
  <si>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</si>
  <si>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Доходы от продажи материальных и нематериальных активов </t>
  </si>
  <si>
    <t xml:space="preserve">Прочие неналоговые доходы </t>
  </si>
  <si>
    <t xml:space="preserve">Дотпции бюджетам бюджетной системы Российской федерации </t>
  </si>
  <si>
    <t>936100,00</t>
  </si>
  <si>
    <t xml:space="preserve">Субвенции бюджетам бюджетной системы Российской Федерации </t>
  </si>
  <si>
    <t>407900,00</t>
  </si>
  <si>
    <t xml:space="preserve">Иные бюджетные трансферты </t>
  </si>
  <si>
    <t>212245,20</t>
  </si>
  <si>
    <t xml:space="preserve"> Глава сельского поселения                                               Абубакиров М.А </t>
  </si>
  <si>
    <t>01  августа       2022 года</t>
  </si>
  <si>
    <t>2263500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</si>
</sst>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9" workbookViewId="0">
      <selection activeCell="D41" sqref="D41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4">
      <c r="A1" s="19" t="s">
        <v>1</v>
      </c>
      <c r="B1" s="20"/>
      <c r="C1" s="20"/>
      <c r="D1" s="20"/>
    </row>
    <row r="2" spans="1:4">
      <c r="A2" s="19" t="s">
        <v>2</v>
      </c>
      <c r="B2" s="20"/>
      <c r="C2" s="20"/>
      <c r="D2" s="20"/>
    </row>
    <row r="3" spans="1:4">
      <c r="A3" s="19" t="s">
        <v>33</v>
      </c>
      <c r="B3" s="20"/>
      <c r="C3" s="20"/>
      <c r="D3" s="20"/>
    </row>
    <row r="4" spans="1:4">
      <c r="A4" s="19" t="s">
        <v>44</v>
      </c>
      <c r="B4" s="20"/>
      <c r="C4" s="20"/>
      <c r="D4" s="20"/>
    </row>
    <row r="5" spans="1:4">
      <c r="A5" s="19" t="s">
        <v>0</v>
      </c>
      <c r="B5" s="20"/>
      <c r="C5" s="20"/>
      <c r="D5" s="20"/>
    </row>
    <row r="6" spans="1:4">
      <c r="A6" s="21" t="s">
        <v>3</v>
      </c>
      <c r="B6" s="22"/>
      <c r="C6" s="22"/>
      <c r="D6" s="22"/>
    </row>
    <row r="7" spans="1:4" ht="30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15.75" customHeight="1">
      <c r="A8" s="23" t="s">
        <v>10</v>
      </c>
      <c r="B8" s="24"/>
      <c r="C8" s="24"/>
      <c r="D8" s="25"/>
    </row>
    <row r="9" spans="1:4">
      <c r="A9" s="3" t="s">
        <v>8</v>
      </c>
      <c r="B9" s="14">
        <v>0</v>
      </c>
      <c r="C9" s="14">
        <v>0</v>
      </c>
      <c r="D9" s="16">
        <v>0</v>
      </c>
    </row>
    <row r="10" spans="1:4">
      <c r="A10" s="3" t="s">
        <v>16</v>
      </c>
      <c r="B10" s="14">
        <v>510000</v>
      </c>
      <c r="C10" s="14">
        <v>334023.56</v>
      </c>
      <c r="D10" s="16">
        <v>65.489999999999995</v>
      </c>
    </row>
    <row r="11" spans="1:4" s="11" customFormat="1">
      <c r="A11" s="3" t="s">
        <v>27</v>
      </c>
      <c r="B11" s="14">
        <v>100000</v>
      </c>
      <c r="C11" s="14">
        <v>87527.95</v>
      </c>
      <c r="D11" s="16">
        <v>87.53</v>
      </c>
    </row>
    <row r="12" spans="1:4" s="7" customFormat="1">
      <c r="A12" s="8" t="s">
        <v>15</v>
      </c>
      <c r="B12" s="14">
        <v>108000</v>
      </c>
      <c r="C12" s="14">
        <v>10293.98</v>
      </c>
      <c r="D12" s="16">
        <v>9.5299999999999994</v>
      </c>
    </row>
    <row r="13" spans="1:4">
      <c r="A13" s="3" t="s">
        <v>17</v>
      </c>
      <c r="B13" s="14">
        <v>632200</v>
      </c>
      <c r="C13" s="14">
        <v>314089.08</v>
      </c>
      <c r="D13" s="16">
        <v>49.68</v>
      </c>
    </row>
    <row r="14" spans="1:4">
      <c r="A14" s="3" t="s">
        <v>9</v>
      </c>
      <c r="B14" s="14">
        <v>10000</v>
      </c>
      <c r="C14" s="14">
        <v>16600</v>
      </c>
      <c r="D14" s="16">
        <v>166</v>
      </c>
    </row>
    <row r="15" spans="1:4" s="11" customFormat="1" ht="44.25" customHeight="1">
      <c r="A15" s="18" t="s">
        <v>32</v>
      </c>
      <c r="B15" s="14">
        <v>183000</v>
      </c>
      <c r="C15" s="14">
        <v>29676.3</v>
      </c>
      <c r="D15" s="16">
        <v>16.22</v>
      </c>
    </row>
    <row r="16" spans="1:4" s="11" customFormat="1" ht="33.75" customHeight="1">
      <c r="A16" s="18" t="s">
        <v>35</v>
      </c>
      <c r="B16" s="14">
        <v>300000</v>
      </c>
      <c r="C16" s="14">
        <v>0</v>
      </c>
      <c r="D16" s="16">
        <v>0</v>
      </c>
    </row>
    <row r="17" spans="1:4" s="11" customFormat="1" ht="44.25" customHeight="1">
      <c r="A17" s="18" t="s">
        <v>36</v>
      </c>
      <c r="B17" s="14">
        <v>77000</v>
      </c>
      <c r="C17" s="14">
        <v>10000</v>
      </c>
      <c r="D17" s="16">
        <v>12.99</v>
      </c>
    </row>
    <row r="18" spans="1:4" s="11" customFormat="1" ht="30">
      <c r="A18" s="18" t="s">
        <v>37</v>
      </c>
      <c r="B18" s="13" t="s">
        <v>38</v>
      </c>
      <c r="C18" s="14">
        <v>546056</v>
      </c>
      <c r="D18" s="16">
        <v>58.33</v>
      </c>
    </row>
    <row r="19" spans="1:4" s="11" customFormat="1" ht="30">
      <c r="A19" s="18" t="s">
        <v>39</v>
      </c>
      <c r="B19" s="13" t="s">
        <v>40</v>
      </c>
      <c r="C19" s="14">
        <v>330300</v>
      </c>
      <c r="D19" s="16">
        <v>80.98</v>
      </c>
    </row>
    <row r="20" spans="1:4" s="11" customFormat="1">
      <c r="A20" s="18" t="s">
        <v>41</v>
      </c>
      <c r="B20" s="13" t="s">
        <v>45</v>
      </c>
      <c r="C20" s="14">
        <v>1288500</v>
      </c>
      <c r="D20" s="16">
        <v>82.31</v>
      </c>
    </row>
    <row r="21" spans="1:4">
      <c r="A21" s="2" t="s">
        <v>11</v>
      </c>
      <c r="B21" s="15">
        <v>5527700</v>
      </c>
      <c r="C21" s="15">
        <v>2967066.87</v>
      </c>
      <c r="D21" s="16">
        <v>53.68</v>
      </c>
    </row>
    <row r="22" spans="1:4">
      <c r="A22" s="26" t="s">
        <v>12</v>
      </c>
      <c r="B22" s="26"/>
      <c r="C22" s="26"/>
      <c r="D22" s="26"/>
    </row>
    <row r="23" spans="1:4" ht="22.5">
      <c r="A23" s="12" t="s">
        <v>18</v>
      </c>
      <c r="B23" s="16">
        <v>782489</v>
      </c>
      <c r="C23" s="14">
        <v>477396.27</v>
      </c>
      <c r="D23" s="16">
        <f>C23/B23*100</f>
        <v>61.009965635299665</v>
      </c>
    </row>
    <row r="24" spans="1:4" ht="33.75">
      <c r="A24" s="12" t="s">
        <v>19</v>
      </c>
      <c r="B24" s="14">
        <v>1726039</v>
      </c>
      <c r="C24" s="14">
        <v>913844.49</v>
      </c>
      <c r="D24" s="16">
        <f>C24/B24*100</f>
        <v>52.944602642234614</v>
      </c>
    </row>
    <row r="25" spans="1:4">
      <c r="A25" s="12" t="s">
        <v>20</v>
      </c>
      <c r="B25" s="14">
        <v>3000</v>
      </c>
      <c r="C25" s="14">
        <v>0</v>
      </c>
      <c r="D25" s="16">
        <v>0</v>
      </c>
    </row>
    <row r="26" spans="1:4">
      <c r="A26" s="12" t="s">
        <v>21</v>
      </c>
      <c r="B26" s="14">
        <v>407900</v>
      </c>
      <c r="C26" s="14">
        <v>177859.46</v>
      </c>
      <c r="D26" s="16">
        <f t="shared" ref="D26:D33" si="0">C26/B26*100</f>
        <v>43.603692081392495</v>
      </c>
    </row>
    <row r="27" spans="1:4" s="11" customFormat="1">
      <c r="A27" s="12" t="s">
        <v>31</v>
      </c>
      <c r="B27" s="14">
        <v>0</v>
      </c>
      <c r="C27" s="14">
        <v>0</v>
      </c>
      <c r="D27" s="16">
        <v>0</v>
      </c>
    </row>
    <row r="28" spans="1:4">
      <c r="A28" s="12" t="s">
        <v>22</v>
      </c>
      <c r="B28" s="14">
        <v>513500</v>
      </c>
      <c r="C28" s="14">
        <v>501108.54</v>
      </c>
      <c r="D28" s="16">
        <v>97.59</v>
      </c>
    </row>
    <row r="29" spans="1:4" s="11" customFormat="1">
      <c r="A29" s="12" t="s">
        <v>29</v>
      </c>
      <c r="B29" s="14">
        <v>100000</v>
      </c>
      <c r="C29" s="14">
        <v>91862.54</v>
      </c>
      <c r="D29" s="16">
        <v>91.86</v>
      </c>
    </row>
    <row r="30" spans="1:4" s="11" customFormat="1">
      <c r="A30" s="12" t="s">
        <v>23</v>
      </c>
      <c r="B30" s="14">
        <v>397077.3</v>
      </c>
      <c r="C30" s="13" t="s">
        <v>42</v>
      </c>
      <c r="D30" s="16">
        <v>53.45</v>
      </c>
    </row>
    <row r="31" spans="1:4">
      <c r="A31" s="12" t="s">
        <v>24</v>
      </c>
      <c r="B31" s="14">
        <v>1472694.7</v>
      </c>
      <c r="C31" s="14">
        <v>95739.6</v>
      </c>
      <c r="D31" s="16">
        <f t="shared" si="0"/>
        <v>6.5009808210758147</v>
      </c>
    </row>
    <row r="32" spans="1:4">
      <c r="A32" s="12" t="s">
        <v>25</v>
      </c>
      <c r="B32" s="14">
        <v>100000</v>
      </c>
      <c r="C32" s="14">
        <v>0</v>
      </c>
      <c r="D32" s="16">
        <f t="shared" si="0"/>
        <v>0</v>
      </c>
    </row>
    <row r="33" spans="1:4">
      <c r="A33" s="12" t="s">
        <v>30</v>
      </c>
      <c r="B33" s="14">
        <v>25000</v>
      </c>
      <c r="C33" s="14">
        <v>13781</v>
      </c>
      <c r="D33" s="16">
        <f t="shared" si="0"/>
        <v>55.123999999999995</v>
      </c>
    </row>
    <row r="34" spans="1:4">
      <c r="A34" s="4" t="s">
        <v>13</v>
      </c>
      <c r="B34" s="15">
        <f>SUM(B23:B33)</f>
        <v>5527700</v>
      </c>
      <c r="C34" s="15">
        <v>2483837.1</v>
      </c>
      <c r="D34" s="17">
        <f>C34/B34*100</f>
        <v>44.934368724786076</v>
      </c>
    </row>
    <row r="35" spans="1:4">
      <c r="A35" s="5" t="s">
        <v>14</v>
      </c>
      <c r="B35" s="6">
        <f>B21-B34</f>
        <v>0</v>
      </c>
      <c r="C35" s="6">
        <f>C21-C34</f>
        <v>483229.77</v>
      </c>
      <c r="D35" s="1"/>
    </row>
    <row r="37" spans="1:4" s="7" customFormat="1">
      <c r="A37" s="9"/>
      <c r="B37" s="9"/>
      <c r="C37" s="9"/>
      <c r="D37" s="9"/>
    </row>
    <row r="38" spans="1:4">
      <c r="A38" s="9"/>
      <c r="B38" s="9"/>
      <c r="C38" s="9"/>
      <c r="D38" s="9"/>
    </row>
    <row r="39" spans="1:4">
      <c r="A39" s="11" t="s">
        <v>43</v>
      </c>
      <c r="B39" s="9" t="s">
        <v>34</v>
      </c>
      <c r="C39" s="9"/>
      <c r="D39" s="9"/>
    </row>
    <row r="41" spans="1:4">
      <c r="A41" s="10" t="s">
        <v>28</v>
      </c>
      <c r="B41" s="9"/>
      <c r="C41" s="9"/>
      <c r="D41" s="9"/>
    </row>
    <row r="42" spans="1:4">
      <c r="A42" s="10" t="s">
        <v>26</v>
      </c>
      <c r="B42" s="9"/>
      <c r="C42" s="9"/>
      <c r="D42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2022-08-10T06:05:56Z</dcterms:modified>
</cp:coreProperties>
</file>