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2" i="1" l="1"/>
  <c r="D21" i="1" l="1"/>
  <c r="D20" i="1" l="1"/>
  <c r="B35" i="1" l="1"/>
  <c r="D25" i="1"/>
  <c r="D27" i="1"/>
  <c r="D28" i="1"/>
  <c r="D29" i="1"/>
  <c r="D30" i="1"/>
  <c r="D31" i="1"/>
  <c r="D33" i="1"/>
  <c r="D26" i="1"/>
  <c r="C35" i="1"/>
  <c r="D19" i="1"/>
  <c r="D35" i="1" l="1"/>
  <c r="D23" i="1"/>
  <c r="C36" i="1"/>
  <c r="B36" i="1" l="1"/>
</calcChain>
</file>

<file path=xl/sharedStrings.xml><?xml version="1.0" encoding="utf-8"?>
<sst xmlns="http://schemas.openxmlformats.org/spreadsheetml/2006/main" count="45" uniqueCount="45">
  <si>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</si>
  <si>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</si>
  <si>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</si>
  <si>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</si>
  <si>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</si>
  <si>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</si>
  <si>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</si>
  <si>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</si>
  <si>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</si>
  <si>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</si>
  <si>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</si>
  <si>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</t>
  </si>
  <si>
    <t>ИТОГО ДОХОДЫ</t>
  </si>
  <si>
    <t>КУЛЬТУРА, КИНЕМАТОГРАФИЯ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</si>
  <si>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</si>
  <si>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</si>
  <si>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</si>
  <si>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</si>
  <si>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</si>
  <si>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</si>
  <si>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</si>
  <si>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</si>
  <si>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</si>
  <si>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</si>
  <si>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</si>
  <si>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</si>
  <si>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</si>
  <si>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</si>
  <si>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</si>
  <si>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</si>
  <si>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</si>
  <si>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Мукасовский сельсовет муниципального района Баймакский район Республики Башкортостан</t>
  </si>
  <si>
    <t>450000.00</t>
  </si>
  <si>
    <t>ЕСХН</t>
  </si>
  <si>
    <t>77000,00</t>
  </si>
  <si>
    <t>Исп. Самарбаева В.Х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</si>
  <si>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</si>
  <si>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</si>
  <si>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</si>
  <si>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</si>
  <si>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</si>
  <si>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</si>
  <si>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</si>
  <si>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01 марта 2020 года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</si>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</sst>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22" zoomScale="110" zoomScaleNormal="110" workbookViewId="0">
      <selection activeCell="E27" sqref="E27"/>
    </sheetView>
  </sheetViews>
  <sheetFormatPr defaultRowHeight="15" x14ac:dyDescent="0.25"/>
  <cols>
    <col min="1" max="1" width="48.28515625" customWidth="1"/>
    <col min="2" max="3" width="15.5703125" customWidth="1"/>
    <col min="4" max="4" width="12.57031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31</v>
      </c>
      <c r="B3" s="22"/>
      <c r="C3" s="22"/>
      <c r="D3" s="22"/>
      <c r="E3" s="2"/>
    </row>
    <row r="4" spans="1:5" x14ac:dyDescent="0.25">
      <c r="A4" s="21" t="s">
        <v>43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11</v>
      </c>
      <c r="B8" s="26"/>
      <c r="C8" s="26"/>
      <c r="D8" s="27"/>
      <c r="E8" s="2"/>
    </row>
    <row r="9" spans="1:5" x14ac:dyDescent="0.25">
      <c r="A9" s="4" t="s">
        <v>8</v>
      </c>
      <c r="B9" s="16">
        <v>0</v>
      </c>
      <c r="C9" s="16">
        <v>0</v>
      </c>
      <c r="D9" s="18">
        <v>0</v>
      </c>
      <c r="E9" s="2"/>
    </row>
    <row r="10" spans="1:5" x14ac:dyDescent="0.25">
      <c r="A10" s="4" t="s">
        <v>20</v>
      </c>
      <c r="B10" s="16" t="s">
        <v>32</v>
      </c>
      <c r="C10" s="16">
        <v>64515.8</v>
      </c>
      <c r="D10" s="18">
        <v>14.33</v>
      </c>
      <c r="E10" s="2"/>
    </row>
    <row r="11" spans="1:5" s="12" customFormat="1" x14ac:dyDescent="0.25">
      <c r="A11" s="4" t="s">
        <v>33</v>
      </c>
      <c r="B11" s="16">
        <v>30000</v>
      </c>
      <c r="C11" s="16">
        <v>1118.0999999999999</v>
      </c>
      <c r="D11" s="18">
        <v>3.72</v>
      </c>
      <c r="E11" s="2"/>
    </row>
    <row r="12" spans="1:5" s="8" customFormat="1" x14ac:dyDescent="0.25">
      <c r="A12" s="9" t="s">
        <v>18</v>
      </c>
      <c r="B12" s="16">
        <v>47000</v>
      </c>
      <c r="C12" s="16">
        <v>7043.09</v>
      </c>
      <c r="D12" s="18">
        <v>14.98</v>
      </c>
      <c r="E12" s="2"/>
    </row>
    <row r="13" spans="1:5" x14ac:dyDescent="0.25">
      <c r="A13" s="4" t="s">
        <v>21</v>
      </c>
      <c r="B13" s="16">
        <v>616000</v>
      </c>
      <c r="C13" s="16">
        <v>40023.86</v>
      </c>
      <c r="D13" s="18">
        <v>6.49</v>
      </c>
      <c r="E13" s="2"/>
    </row>
    <row r="14" spans="1:5" x14ac:dyDescent="0.25">
      <c r="A14" s="4" t="s">
        <v>9</v>
      </c>
      <c r="B14" s="16">
        <v>5000</v>
      </c>
      <c r="C14" s="16">
        <v>2200</v>
      </c>
      <c r="D14" s="18">
        <v>44</v>
      </c>
      <c r="E14" s="2"/>
    </row>
    <row r="15" spans="1:5" ht="36.75" customHeight="1" x14ac:dyDescent="0.25">
      <c r="A15" s="4" t="s">
        <v>10</v>
      </c>
      <c r="B15" s="16">
        <v>0</v>
      </c>
      <c r="C15" s="16">
        <v>0</v>
      </c>
      <c r="D15" s="18">
        <v>0</v>
      </c>
      <c r="E15" s="2"/>
    </row>
    <row r="16" spans="1:5" s="12" customFormat="1" ht="30.75" customHeight="1" x14ac:dyDescent="0.25">
      <c r="A16" s="20" t="s">
        <v>36</v>
      </c>
      <c r="B16" s="16">
        <v>16000</v>
      </c>
      <c r="C16" s="16">
        <v>0</v>
      </c>
      <c r="D16" s="18">
        <v>0</v>
      </c>
      <c r="E16" s="2"/>
    </row>
    <row r="17" spans="1:5" s="12" customFormat="1" ht="48.75" customHeight="1" x14ac:dyDescent="0.25">
      <c r="A17" s="20" t="s">
        <v>37</v>
      </c>
      <c r="B17" s="16">
        <v>0</v>
      </c>
      <c r="C17" s="16">
        <v>7815</v>
      </c>
      <c r="D17" s="18">
        <v>0</v>
      </c>
      <c r="E17" s="2"/>
    </row>
    <row r="18" spans="1:5" x14ac:dyDescent="0.25">
      <c r="A18" s="4" t="s">
        <v>38</v>
      </c>
      <c r="B18" s="14" t="s">
        <v>34</v>
      </c>
      <c r="C18" s="16">
        <v>0</v>
      </c>
      <c r="D18" s="18">
        <v>0</v>
      </c>
      <c r="E18" s="2"/>
    </row>
    <row r="19" spans="1:5" ht="22.5" x14ac:dyDescent="0.25">
      <c r="A19" s="4" t="s">
        <v>39</v>
      </c>
      <c r="B19" s="16">
        <v>1100700</v>
      </c>
      <c r="C19" s="16">
        <v>183450</v>
      </c>
      <c r="D19" s="18">
        <f t="shared" ref="D19:D23" si="0">C19/B19*100</f>
        <v>16.666666666666664</v>
      </c>
      <c r="E19" s="2"/>
    </row>
    <row r="20" spans="1:5" s="12" customFormat="1" ht="33.75" x14ac:dyDescent="0.25">
      <c r="A20" s="4" t="s">
        <v>40</v>
      </c>
      <c r="B20" s="16">
        <v>333900</v>
      </c>
      <c r="C20" s="16">
        <v>83475</v>
      </c>
      <c r="D20" s="18">
        <f t="shared" ref="D20" si="1">C20/B20*100</f>
        <v>25</v>
      </c>
      <c r="E20" s="2"/>
    </row>
    <row r="21" spans="1:5" s="12" customFormat="1" ht="45" x14ac:dyDescent="0.25">
      <c r="A21" s="4" t="s">
        <v>41</v>
      </c>
      <c r="B21" s="16">
        <v>228200</v>
      </c>
      <c r="C21" s="16">
        <v>90000</v>
      </c>
      <c r="D21" s="18">
        <f t="shared" ref="D21" si="2">C21/B21*100</f>
        <v>39.439088518843121</v>
      </c>
      <c r="E21" s="2"/>
    </row>
    <row r="22" spans="1:5" s="12" customFormat="1" ht="22.5" x14ac:dyDescent="0.25">
      <c r="A22" s="4" t="s">
        <v>42</v>
      </c>
      <c r="B22" s="16">
        <v>700000</v>
      </c>
      <c r="C22" s="16">
        <v>175000</v>
      </c>
      <c r="D22" s="18">
        <f t="shared" ref="D22" si="3">C22/B22*100</f>
        <v>25</v>
      </c>
      <c r="E22" s="2"/>
    </row>
    <row r="23" spans="1:5" x14ac:dyDescent="0.25">
      <c r="A23" s="3" t="s">
        <v>12</v>
      </c>
      <c r="B23" s="17">
        <v>3603800</v>
      </c>
      <c r="C23" s="17">
        <v>654640.85</v>
      </c>
      <c r="D23" s="18">
        <f t="shared" si="0"/>
        <v>18.165293578999943</v>
      </c>
      <c r="E23" s="2"/>
    </row>
    <row r="24" spans="1:5" x14ac:dyDescent="0.25">
      <c r="A24" s="28">
        <v>3603800</v>
      </c>
      <c r="B24" s="28"/>
      <c r="C24" s="28"/>
      <c r="D24" s="28"/>
      <c r="E24" s="2"/>
    </row>
    <row r="25" spans="1:5" ht="22.5" x14ac:dyDescent="0.25">
      <c r="A25" s="13" t="s">
        <v>22</v>
      </c>
      <c r="B25" s="18">
        <v>789900</v>
      </c>
      <c r="C25" s="16">
        <v>68850.789999999994</v>
      </c>
      <c r="D25" s="18">
        <f>C25/B25*100</f>
        <v>8.7163932143309264</v>
      </c>
    </row>
    <row r="26" spans="1:5" ht="33.75" x14ac:dyDescent="0.25">
      <c r="A26" s="13" t="s">
        <v>23</v>
      </c>
      <c r="B26" s="16">
        <v>1767491</v>
      </c>
      <c r="C26" s="16">
        <v>376622.87</v>
      </c>
      <c r="D26" s="18">
        <f>C26/B26*100</f>
        <v>21.308333111738616</v>
      </c>
    </row>
    <row r="27" spans="1:5" x14ac:dyDescent="0.25">
      <c r="A27" s="13" t="s">
        <v>24</v>
      </c>
      <c r="B27" s="16">
        <v>3000</v>
      </c>
      <c r="C27" s="16">
        <v>0</v>
      </c>
      <c r="D27" s="18">
        <f t="shared" ref="D27:D33" si="4">C27/B27*100</f>
        <v>0</v>
      </c>
    </row>
    <row r="28" spans="1:5" x14ac:dyDescent="0.25">
      <c r="A28" s="13" t="s">
        <v>25</v>
      </c>
      <c r="B28" s="16">
        <v>333900</v>
      </c>
      <c r="C28" s="16">
        <v>0</v>
      </c>
      <c r="D28" s="18">
        <f t="shared" si="4"/>
        <v>0</v>
      </c>
    </row>
    <row r="29" spans="1:5" x14ac:dyDescent="0.25">
      <c r="A29" s="13" t="s">
        <v>26</v>
      </c>
      <c r="B29" s="16">
        <v>228200</v>
      </c>
      <c r="C29" s="16">
        <v>0</v>
      </c>
      <c r="D29" s="18">
        <f t="shared" si="4"/>
        <v>0</v>
      </c>
    </row>
    <row r="30" spans="1:5" s="12" customFormat="1" x14ac:dyDescent="0.25">
      <c r="A30" s="13" t="s">
        <v>27</v>
      </c>
      <c r="B30" s="16">
        <v>15000</v>
      </c>
      <c r="C30" s="15">
        <v>15000</v>
      </c>
      <c r="D30" s="18">
        <f t="shared" si="4"/>
        <v>100</v>
      </c>
    </row>
    <row r="31" spans="1:5" x14ac:dyDescent="0.25">
      <c r="A31" s="13" t="s">
        <v>28</v>
      </c>
      <c r="B31" s="16">
        <v>506800</v>
      </c>
      <c r="C31" s="16">
        <v>25000</v>
      </c>
      <c r="D31" s="18">
        <f t="shared" si="4"/>
        <v>4.9329123914759272</v>
      </c>
    </row>
    <row r="32" spans="1:5" s="12" customFormat="1" x14ac:dyDescent="0.25">
      <c r="A32" s="13" t="s">
        <v>44</v>
      </c>
      <c r="B32" s="16">
        <v>3600</v>
      </c>
      <c r="C32" s="16">
        <v>3600</v>
      </c>
      <c r="D32" s="18">
        <v>0</v>
      </c>
    </row>
    <row r="33" spans="1:4" x14ac:dyDescent="0.25">
      <c r="A33" s="13" t="s">
        <v>29</v>
      </c>
      <c r="B33" s="16">
        <v>224000</v>
      </c>
      <c r="C33" s="16">
        <v>23986.799999999999</v>
      </c>
      <c r="D33" s="18">
        <f t="shared" si="4"/>
        <v>10.708392857142856</v>
      </c>
    </row>
    <row r="34" spans="1:4" x14ac:dyDescent="0.25">
      <c r="A34" s="13" t="s">
        <v>13</v>
      </c>
      <c r="B34" s="16">
        <v>12809</v>
      </c>
      <c r="C34" s="16">
        <v>12809</v>
      </c>
      <c r="D34" s="18">
        <v>0</v>
      </c>
    </row>
    <row r="35" spans="1:4" x14ac:dyDescent="0.25">
      <c r="A35" s="5" t="s">
        <v>14</v>
      </c>
      <c r="B35" s="17">
        <f>SUM(B25:B34)</f>
        <v>3884700</v>
      </c>
      <c r="C35" s="17">
        <f>SUM(C25:C34)</f>
        <v>525869.46</v>
      </c>
      <c r="D35" s="19">
        <f>C35/B35*100</f>
        <v>13.536938759749786</v>
      </c>
    </row>
    <row r="36" spans="1:4" x14ac:dyDescent="0.25">
      <c r="A36" s="6" t="s">
        <v>15</v>
      </c>
      <c r="B36" s="7">
        <f>B23-B35</f>
        <v>-280900</v>
      </c>
      <c r="C36" s="7">
        <f>C23-C35</f>
        <v>128771.39000000001</v>
      </c>
      <c r="D36" s="1"/>
    </row>
    <row r="38" spans="1:4" s="8" customFormat="1" x14ac:dyDescent="0.25">
      <c r="A38" s="10"/>
      <c r="B38" s="10"/>
      <c r="C38" s="10"/>
      <c r="D38" s="10"/>
    </row>
    <row r="39" spans="1:4" x14ac:dyDescent="0.25">
      <c r="A39" s="10" t="s">
        <v>19</v>
      </c>
      <c r="B39" s="10"/>
      <c r="C39" s="10"/>
      <c r="D39" s="10"/>
    </row>
    <row r="40" spans="1:4" x14ac:dyDescent="0.25">
      <c r="A40" s="10" t="s">
        <v>17</v>
      </c>
      <c r="B40" s="10"/>
      <c r="C40" s="10" t="s">
        <v>16</v>
      </c>
      <c r="D40" s="10"/>
    </row>
    <row r="42" spans="1:4" x14ac:dyDescent="0.25">
      <c r="A42" s="11" t="s">
        <v>35</v>
      </c>
      <c r="B42" s="10"/>
      <c r="C42" s="10"/>
      <c r="D42" s="10"/>
    </row>
    <row r="43" spans="1:4" x14ac:dyDescent="0.25">
      <c r="A43" s="11" t="s">
        <v>30</v>
      </c>
      <c r="B43" s="10"/>
      <c r="C43" s="10"/>
      <c r="D43" s="10"/>
    </row>
  </sheetData>
  <mergeCells count="8">
    <mergeCell ref="A5:D5"/>
    <mergeCell ref="A6:D6"/>
    <mergeCell ref="A8:D8"/>
    <mergeCell ref="A24:D24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2020-05-14T06:29:18Z</cp:lastPrinted>
  <dcterms:created xsi:type="dcterms:W3CDTF">2016-02-08T11:51:34Z</dcterms:created>
  <dcterms:modified xsi:type="dcterms:W3CDTF">2020-06-03T06:33:29Z</dcterms:modified>
</cp:coreProperties>
</file>